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Luise\Documents\IT 23-24\"/>
    </mc:Choice>
  </mc:AlternateContent>
  <xr:revisionPtr revIDLastSave="0" documentId="13_ncr:1_{CE88CB38-7794-4C3E-919A-4D0C5C7DD209}" xr6:coauthVersionLast="47" xr6:coauthVersionMax="47" xr10:uidLastSave="{00000000-0000-0000-0000-000000000000}"/>
  <bookViews>
    <workbookView xWindow="-120" yWindow="-120" windowWidth="29040" windowHeight="17520" xr2:uid="{559B27AE-7871-4D04-9092-93D47AB2287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J40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J17" i="1"/>
  <c r="J8" i="1"/>
  <c r="D5" i="1"/>
  <c r="F5" i="1" s="1"/>
  <c r="D14" i="1"/>
  <c r="F14" i="1" s="1"/>
  <c r="D13" i="1"/>
  <c r="F13" i="1" s="1"/>
  <c r="D12" i="1"/>
  <c r="F12" i="1" s="1"/>
  <c r="B15" i="1"/>
  <c r="D15" i="1" s="1"/>
  <c r="F15" i="1" s="1"/>
  <c r="B6" i="1"/>
  <c r="D6" i="1" s="1"/>
  <c r="F6" i="1" s="1"/>
  <c r="F17" i="1" l="1"/>
  <c r="F8" i="1"/>
</calcChain>
</file>

<file path=xl/sharedStrings.xml><?xml version="1.0" encoding="utf-8"?>
<sst xmlns="http://schemas.openxmlformats.org/spreadsheetml/2006/main" count="37" uniqueCount="27">
  <si>
    <t>pm</t>
  </si>
  <si>
    <t>-log(pm)</t>
  </si>
  <si>
    <t>-pm log(pm)</t>
  </si>
  <si>
    <t>H(S)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</si>
  <si>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</si>
  <si>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</si>
  <si>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</si>
  <si>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</si>
  <si>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</si>
  <si>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</si>
  <si>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</si>
  <si>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</si>
  <si>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</si>
  <si>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</si>
  <si>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</si>
  <si>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</si>
  <si>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</si>
  <si>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</si>
  <si>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</si>
  <si>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</si>
  <si>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</si>
  <si>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</si>
  <si>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</si>
  <si>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</si>
  <si>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</si>
  <si>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M=</t>
  </si>
  <si>
    <t>Hmax=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</si>
</sst>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EE3A-DC2F-45AC-BD2E-A03942361BD5}">
  <dimension ref="A2:J42"/>
  <sheetViews>
    <sheetView tabSelected="1" workbookViewId="0">
      <selection activeCell="B12" sqref="B12"/>
    </sheetView>
  </sheetViews>
  <sheetFormatPr defaultRowHeight="14.25" x14ac:dyDescent="0.45"/>
  <sheetData>
    <row r="2" spans="1:10" x14ac:dyDescent="0.45">
      <c r="B2" s="1" t="s">
        <v>25</v>
      </c>
      <c r="C2" s="5">
        <v>2</v>
      </c>
    </row>
    <row r="3" spans="1:10" x14ac:dyDescent="0.45">
      <c r="B3" s="2" t="s">
        <v>0</v>
      </c>
      <c r="D3" s="3" t="s">
        <v>1</v>
      </c>
      <c r="F3" s="4" t="s">
        <v>2</v>
      </c>
    </row>
    <row r="5" spans="1:10" x14ac:dyDescent="0.45">
      <c r="A5">
        <v>0</v>
      </c>
      <c r="B5">
        <v>0.5</v>
      </c>
      <c r="D5">
        <f>-LOG(B5,2)</f>
        <v>1</v>
      </c>
      <c r="F5">
        <f>D5*B5</f>
        <v>0.5</v>
      </c>
    </row>
    <row r="6" spans="1:10" x14ac:dyDescent="0.45">
      <c r="A6">
        <v>1</v>
      </c>
      <c r="B6">
        <f>1-B5</f>
        <v>0.5</v>
      </c>
      <c r="D6">
        <f>-LOG(B6,2)</f>
        <v>1</v>
      </c>
      <c r="F6">
        <f>D6*B6</f>
        <v>0.5</v>
      </c>
    </row>
    <row r="8" spans="1:10" x14ac:dyDescent="0.45">
      <c r="F8">
        <f>F5+F6</f>
        <v>1</v>
      </c>
      <c r="G8" s="2" t="s">
        <v>3</v>
      </c>
      <c r="I8" s="2" t="s">
        <v>26</v>
      </c>
      <c r="J8" s="5">
        <f>LOG(C2,2)</f>
        <v>1</v>
      </c>
    </row>
    <row r="11" spans="1:10" x14ac:dyDescent="0.45">
      <c r="B11" s="1" t="s">
        <v>25</v>
      </c>
      <c r="C11" s="5">
        <v>4</v>
      </c>
    </row>
    <row r="12" spans="1:10" x14ac:dyDescent="0.45">
      <c r="A12" s="2" t="s">
        <v>4</v>
      </c>
      <c r="B12">
        <v>0.5</v>
      </c>
      <c r="D12">
        <f t="shared" ref="D12:D15" si="0">-LOG(B12,2)</f>
        <v>1</v>
      </c>
      <c r="F12">
        <f t="shared" ref="F12:F15" si="1">D12*B12</f>
        <v>0.5</v>
      </c>
    </row>
    <row r="13" spans="1:10" x14ac:dyDescent="0.45">
      <c r="A13" s="2" t="s">
        <v>5</v>
      </c>
      <c r="B13">
        <v>0.25</v>
      </c>
      <c r="D13">
        <f t="shared" si="0"/>
        <v>2</v>
      </c>
      <c r="F13">
        <f t="shared" si="1"/>
        <v>0.5</v>
      </c>
    </row>
    <row r="14" spans="1:10" x14ac:dyDescent="0.45">
      <c r="A14" s="2" t="s">
        <v>6</v>
      </c>
      <c r="B14">
        <v>0.125</v>
      </c>
      <c r="D14">
        <f t="shared" si="0"/>
        <v>3</v>
      </c>
      <c r="F14">
        <f t="shared" si="1"/>
        <v>0.375</v>
      </c>
    </row>
    <row r="15" spans="1:10" x14ac:dyDescent="0.45">
      <c r="A15" s="2" t="s">
        <v>7</v>
      </c>
      <c r="B15">
        <f>1-B12-B13-B14</f>
        <v>0.125</v>
      </c>
      <c r="D15">
        <f t="shared" si="0"/>
        <v>3</v>
      </c>
      <c r="F15">
        <f t="shared" si="1"/>
        <v>0.375</v>
      </c>
    </row>
    <row r="16" spans="1:10" x14ac:dyDescent="0.45">
      <c r="A16" s="2"/>
    </row>
    <row r="17" spans="1:10" x14ac:dyDescent="0.45">
      <c r="A17" s="2"/>
      <c r="F17">
        <f>SUM(F12:F15)</f>
        <v>1.75</v>
      </c>
      <c r="G17" s="2" t="s">
        <v>3</v>
      </c>
      <c r="I17" s="2" t="s">
        <v>26</v>
      </c>
      <c r="J17" s="5">
        <f>LOG(C11,2)</f>
        <v>2</v>
      </c>
    </row>
    <row r="18" spans="1:10" x14ac:dyDescent="0.45">
      <c r="A18" s="2"/>
    </row>
    <row r="19" spans="1:10" x14ac:dyDescent="0.45">
      <c r="A19" s="2"/>
      <c r="B19" s="1" t="s">
        <v>25</v>
      </c>
      <c r="C19" s="5">
        <v>21</v>
      </c>
    </row>
    <row r="20" spans="1:10" x14ac:dyDescent="0.45">
      <c r="A20" s="2" t="s">
        <v>4</v>
      </c>
      <c r="B20" s="6">
        <v>0.1174</v>
      </c>
      <c r="D20">
        <f t="shared" ref="D20:D40" si="2">-LOG(B20,2)</f>
        <v>3.0904956864393975</v>
      </c>
      <c r="F20">
        <f t="shared" ref="F20:F40" si="3">D20*B20</f>
        <v>0.36282419358798529</v>
      </c>
    </row>
    <row r="21" spans="1:10" x14ac:dyDescent="0.45">
      <c r="A21" s="2" t="s">
        <v>5</v>
      </c>
      <c r="B21" s="6">
        <v>9.1999999999999998E-3</v>
      </c>
      <c r="D21">
        <f t="shared" si="2"/>
        <v>6.7641504234924366</v>
      </c>
      <c r="F21">
        <f t="shared" si="3"/>
        <v>6.2230183896130414E-2</v>
      </c>
    </row>
    <row r="22" spans="1:10" x14ac:dyDescent="0.45">
      <c r="A22" s="2" t="s">
        <v>6</v>
      </c>
      <c r="B22" s="6">
        <v>4.4999999999999998E-2</v>
      </c>
      <c r="D22">
        <f t="shared" si="2"/>
        <v>4.4739311883324122</v>
      </c>
      <c r="F22">
        <f t="shared" si="3"/>
        <v>0.20132690347495855</v>
      </c>
    </row>
    <row r="23" spans="1:10" x14ac:dyDescent="0.45">
      <c r="A23" s="2" t="s">
        <v>7</v>
      </c>
      <c r="B23" s="6">
        <v>3.73E-2</v>
      </c>
      <c r="D23">
        <f t="shared" si="2"/>
        <v>4.7446805592942116</v>
      </c>
      <c r="F23">
        <f t="shared" si="3"/>
        <v>0.17697658486167409</v>
      </c>
    </row>
    <row r="24" spans="1:10" x14ac:dyDescent="0.45">
      <c r="A24" s="2" t="s">
        <v>8</v>
      </c>
      <c r="B24" s="6">
        <v>0.1179</v>
      </c>
      <c r="D24">
        <f t="shared" si="2"/>
        <v>3.0843643765696869</v>
      </c>
      <c r="F24">
        <f t="shared" si="3"/>
        <v>0.36364655999756612</v>
      </c>
    </row>
    <row r="25" spans="1:10" x14ac:dyDescent="0.45">
      <c r="A25" s="2" t="s">
        <v>9</v>
      </c>
      <c r="B25" s="6">
        <v>9.4999999999999998E-3</v>
      </c>
      <c r="D25">
        <f t="shared" si="2"/>
        <v>6.7178567712185018</v>
      </c>
      <c r="F25">
        <f t="shared" si="3"/>
        <v>6.3819639326575764E-2</v>
      </c>
    </row>
    <row r="26" spans="1:10" x14ac:dyDescent="0.45">
      <c r="A26" s="2" t="s">
        <v>10</v>
      </c>
      <c r="B26" s="6">
        <v>1.6400000000000001E-2</v>
      </c>
      <c r="D26">
        <f t="shared" si="2"/>
        <v>5.9301603749313658</v>
      </c>
      <c r="F26">
        <f t="shared" si="3"/>
        <v>9.7254630148874407E-2</v>
      </c>
    </row>
    <row r="27" spans="1:10" x14ac:dyDescent="0.45">
      <c r="A27" s="2" t="s">
        <v>11</v>
      </c>
      <c r="B27" s="6">
        <v>1.54E-2</v>
      </c>
      <c r="D27">
        <f t="shared" si="2"/>
        <v>6.0209258388545477</v>
      </c>
      <c r="F27">
        <f t="shared" si="3"/>
        <v>9.2722257918360043E-2</v>
      </c>
    </row>
    <row r="28" spans="1:10" x14ac:dyDescent="0.45">
      <c r="A28" s="2" t="s">
        <v>12</v>
      </c>
      <c r="B28" s="6">
        <v>0.1128</v>
      </c>
      <c r="D28">
        <f t="shared" si="2"/>
        <v>3.1481610271506559</v>
      </c>
      <c r="F28">
        <f t="shared" si="3"/>
        <v>0.35511256386259399</v>
      </c>
    </row>
    <row r="29" spans="1:10" x14ac:dyDescent="0.45">
      <c r="A29" s="2" t="s">
        <v>13</v>
      </c>
      <c r="B29" s="6">
        <v>6.5100000000000005E-2</v>
      </c>
      <c r="D29">
        <f t="shared" si="2"/>
        <v>3.941198646383814</v>
      </c>
      <c r="F29">
        <f t="shared" si="3"/>
        <v>0.25657203187958633</v>
      </c>
    </row>
    <row r="30" spans="1:10" x14ac:dyDescent="0.45">
      <c r="A30" s="2" t="s">
        <v>14</v>
      </c>
      <c r="B30" s="6">
        <v>2.5100000000000001E-2</v>
      </c>
      <c r="D30">
        <f t="shared" si="2"/>
        <v>5.3161688255986776</v>
      </c>
      <c r="F30">
        <f t="shared" si="3"/>
        <v>0.1334358375225268</v>
      </c>
    </row>
    <row r="31" spans="1:10" x14ac:dyDescent="0.45">
      <c r="A31" s="2" t="s">
        <v>15</v>
      </c>
      <c r="B31" s="6">
        <v>6.88E-2</v>
      </c>
      <c r="D31">
        <f t="shared" si="2"/>
        <v>3.8614476248473517</v>
      </c>
      <c r="F31">
        <f t="shared" si="3"/>
        <v>0.26566759658949779</v>
      </c>
    </row>
    <row r="32" spans="1:10" x14ac:dyDescent="0.45">
      <c r="A32" s="2" t="s">
        <v>16</v>
      </c>
      <c r="B32" s="6">
        <v>9.8299999999999998E-2</v>
      </c>
      <c r="D32">
        <f t="shared" si="2"/>
        <v>3.346664773208869</v>
      </c>
      <c r="F32">
        <f t="shared" si="3"/>
        <v>0.32897714720643184</v>
      </c>
    </row>
    <row r="33" spans="1:10" x14ac:dyDescent="0.45">
      <c r="A33" s="2" t="s">
        <v>17</v>
      </c>
      <c r="B33" s="6">
        <v>3.0499999999999999E-2</v>
      </c>
      <c r="D33">
        <f t="shared" si="2"/>
        <v>5.0350469470992012</v>
      </c>
      <c r="F33">
        <f t="shared" si="3"/>
        <v>0.15356893188652562</v>
      </c>
    </row>
    <row r="34" spans="1:10" x14ac:dyDescent="0.45">
      <c r="A34" s="2" t="s">
        <v>18</v>
      </c>
      <c r="B34" s="6">
        <v>5.1000000000000004E-3</v>
      </c>
      <c r="D34">
        <f t="shared" si="2"/>
        <v>7.6152870375779536</v>
      </c>
      <c r="F34">
        <f t="shared" si="3"/>
        <v>3.8837963891647564E-2</v>
      </c>
    </row>
    <row r="35" spans="1:10" x14ac:dyDescent="0.45">
      <c r="A35" s="2" t="s">
        <v>19</v>
      </c>
      <c r="B35" s="6">
        <v>6.3700000000000007E-2</v>
      </c>
      <c r="D35">
        <f t="shared" si="2"/>
        <v>3.9725628172931486</v>
      </c>
      <c r="F35">
        <f t="shared" si="3"/>
        <v>0.25305225146157362</v>
      </c>
    </row>
    <row r="36" spans="1:10" x14ac:dyDescent="0.45">
      <c r="A36" s="2" t="s">
        <v>20</v>
      </c>
      <c r="B36" s="6">
        <v>4.9799999999999997E-2</v>
      </c>
      <c r="D36">
        <f t="shared" si="2"/>
        <v>4.327710447481369</v>
      </c>
      <c r="F36">
        <f t="shared" si="3"/>
        <v>0.21551998028457217</v>
      </c>
    </row>
    <row r="37" spans="1:10" x14ac:dyDescent="0.45">
      <c r="A37" s="2" t="s">
        <v>21</v>
      </c>
      <c r="B37" s="6">
        <v>5.62E-2</v>
      </c>
      <c r="D37">
        <f t="shared" si="2"/>
        <v>4.153286059328523</v>
      </c>
      <c r="F37">
        <f t="shared" si="3"/>
        <v>0.23341467653426298</v>
      </c>
    </row>
    <row r="38" spans="1:10" x14ac:dyDescent="0.45">
      <c r="A38" s="2" t="s">
        <v>22</v>
      </c>
      <c r="B38" s="6">
        <v>3.0099999999999998E-2</v>
      </c>
      <c r="D38">
        <f t="shared" si="2"/>
        <v>5.0540927027897471</v>
      </c>
      <c r="F38">
        <f t="shared" si="3"/>
        <v>0.15212819035397138</v>
      </c>
    </row>
    <row r="39" spans="1:10" x14ac:dyDescent="0.45">
      <c r="A39" s="2" t="s">
        <v>23</v>
      </c>
      <c r="B39" s="6">
        <v>2.1000000000000001E-2</v>
      </c>
      <c r="D39">
        <f t="shared" si="2"/>
        <v>5.5734668618833263</v>
      </c>
      <c r="F39">
        <f t="shared" si="3"/>
        <v>0.11704280409954985</v>
      </c>
    </row>
    <row r="40" spans="1:10" x14ac:dyDescent="0.45">
      <c r="A40" s="2" t="s">
        <v>24</v>
      </c>
      <c r="B40" s="6">
        <v>4.8999999999999998E-3</v>
      </c>
      <c r="D40">
        <f t="shared" si="2"/>
        <v>7.6730025354342413</v>
      </c>
      <c r="F40">
        <f t="shared" si="3"/>
        <v>3.7597712423627784E-2</v>
      </c>
      <c r="I40" s="2" t="s">
        <v>26</v>
      </c>
      <c r="J40" s="5">
        <f>LOG(C19,2)</f>
        <v>4.3923174227787607</v>
      </c>
    </row>
    <row r="42" spans="1:10" x14ac:dyDescent="0.45">
      <c r="F42">
        <f>SUM(F20:F40)</f>
        <v>3.9617286412084924</v>
      </c>
      <c r="G42" s="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Luise</dc:creator>
  <cp:lastModifiedBy>Marco Luise</cp:lastModifiedBy>
  <dcterms:created xsi:type="dcterms:W3CDTF">2023-09-27T08:09:27Z</dcterms:created>
  <dcterms:modified xsi:type="dcterms:W3CDTF">2023-09-27T08:18:34Z</dcterms:modified>
</cp:coreProperties>
</file>